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8515" windowHeight="12525" activeTab="0"/>
  </bookViews>
  <sheets>
    <sheet name="TRAFICO MENSUAL DE HELICÓPTEROS" sheetId="1" r:id="rId1"/>
  </sheets>
  <definedNames>
    <definedName name="DATABASE">'TRAFICO MENSUAL DE HELICÓPTEROS'!$A$7:$AE$41</definedName>
  </definedNames>
  <calcPr fullCalcOnLoad="1"/>
</workbook>
</file>

<file path=xl/sharedStrings.xml><?xml version="1.0" encoding="utf-8"?>
<sst xmlns="http://schemas.openxmlformats.org/spreadsheetml/2006/main" count="153" uniqueCount="69">
  <si>
    <t>Nombre</t>
  </si>
  <si>
    <t>Tipo Equipo</t>
  </si>
  <si>
    <t>1AA</t>
  </si>
  <si>
    <t>HELIVALLE</t>
  </si>
  <si>
    <t>B06</t>
  </si>
  <si>
    <t>1BO</t>
  </si>
  <si>
    <t>ALPA</t>
  </si>
  <si>
    <t>1CE</t>
  </si>
  <si>
    <t>AVIHECO</t>
  </si>
  <si>
    <t>A35</t>
  </si>
  <si>
    <t>AS50</t>
  </si>
  <si>
    <t>B06T</t>
  </si>
  <si>
    <t>B212</t>
  </si>
  <si>
    <t>1CP</t>
  </si>
  <si>
    <t>HELIAV</t>
  </si>
  <si>
    <t>H500</t>
  </si>
  <si>
    <t>1CV</t>
  </si>
  <si>
    <t>HELISERVICE</t>
  </si>
  <si>
    <t>1CW</t>
  </si>
  <si>
    <t>B222</t>
  </si>
  <si>
    <t>MI8</t>
  </si>
  <si>
    <t>1CX</t>
  </si>
  <si>
    <t>HELITEC</t>
  </si>
  <si>
    <t>208</t>
  </si>
  <si>
    <t>KA27</t>
  </si>
  <si>
    <t>1DW</t>
  </si>
  <si>
    <t>SADI</t>
  </si>
  <si>
    <t>1ED</t>
  </si>
  <si>
    <t>SARPA</t>
  </si>
  <si>
    <t>1EE</t>
  </si>
  <si>
    <t>SASA</t>
  </si>
  <si>
    <t>1FJ</t>
  </si>
  <si>
    <t>TECNIAEREAS</t>
  </si>
  <si>
    <t>1FL</t>
  </si>
  <si>
    <t>VIANA</t>
  </si>
  <si>
    <t>1FQ</t>
  </si>
  <si>
    <t>ACA</t>
  </si>
  <si>
    <t>R44</t>
  </si>
  <si>
    <t>1FU</t>
  </si>
  <si>
    <t>HELISTAR LTDA</t>
  </si>
  <si>
    <t>B412</t>
  </si>
  <si>
    <t>EC45</t>
  </si>
  <si>
    <t>1GC</t>
  </si>
  <si>
    <t>1GM</t>
  </si>
  <si>
    <t>NO FIGURA</t>
  </si>
  <si>
    <t>HEL</t>
  </si>
  <si>
    <t>HELICOL</t>
  </si>
  <si>
    <t>A119</t>
  </si>
  <si>
    <t>Empresa</t>
  </si>
  <si>
    <t>Sigla</t>
  </si>
  <si>
    <t>Vuelos</t>
  </si>
  <si>
    <t>Pasajeros</t>
  </si>
  <si>
    <t>Carga (Kg)</t>
  </si>
  <si>
    <t>Horas Bloque</t>
  </si>
  <si>
    <t>TOTALES</t>
  </si>
  <si>
    <t>VERTICAL DE AVIACION.</t>
  </si>
  <si>
    <t>VERTICAL DE AVIACION</t>
  </si>
  <si>
    <t>AEROEXPRESS</t>
  </si>
  <si>
    <t>VARIACIÓN % (2011/2010)</t>
  </si>
  <si>
    <t>Fuente: Empresas Aéreas</t>
  </si>
  <si>
    <t>MOVIMIENTO MENSUAL DE HELICÓPTEROS</t>
  </si>
  <si>
    <t>2010-2011 (ENE-MAR)</t>
  </si>
  <si>
    <t>250.3</t>
  </si>
  <si>
    <t>26.9</t>
  </si>
  <si>
    <t>109.2</t>
  </si>
  <si>
    <t>133.6</t>
  </si>
  <si>
    <t>112.6</t>
  </si>
  <si>
    <t>294.3</t>
  </si>
  <si>
    <t>105.7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</si>
</sst>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/yy"/>
    <numFmt numFmtId="169" formatCode="d\-mmm\-yy"/>
    <numFmt numFmtId="170" formatCode="d\-mmm"/>
    <numFmt numFmtId="171" formatCode="h:mm\ AM/PM"/>
    <numFmt numFmtId="172" formatCode="h:mm:ss\ AM/PM"/>
    <numFmt numFmtId="173" formatCode="h:mm"/>
    <numFmt numFmtId="174" formatCode="h:mm:ss"/>
    <numFmt numFmtId="175" formatCode="m/d/yy\ h:mm"/>
    <numFmt numFmtId="176" formatCode="d\ h:mm"/>
    <numFmt numFmtId="177" formatCode="[$-240A]dddd\,\ dd&quot; de &quot;mmmm&quot; de &quot;yyyy"/>
    <numFmt numFmtId="178" formatCode="mmm\ yyyy"/>
    <numFmt numFmtId="179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8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0" fontId="8" fillId="0" borderId="0" applyNumberForma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3" fontId="6" fillId="34" borderId="10" xfId="0" applyNumberFormat="1" applyFont="1" applyFill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179" fontId="6" fillId="34" borderId="10" xfId="0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 horizontal="justify" vertical="center" wrapText="1"/>
      <protection locked="0"/>
    </xf>
    <xf numFmtId="178" fontId="2" fillId="33" borderId="10" xfId="0" applyNumberFormat="1" applyFont="1" applyFill="1" applyBorder="1" applyAlignment="1" applyProtection="1">
      <alignment horizontal="center"/>
      <protection locked="0"/>
    </xf>
    <xf numFmtId="0" fontId="6" fillId="34" borderId="10" xfId="0" applyFont="1" applyFill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178" fontId="2" fillId="33" borderId="12" xfId="0" applyNumberFormat="1" applyFont="1" applyFill="1" applyBorder="1" applyAlignment="1" applyProtection="1">
      <alignment horizontal="center"/>
      <protection locked="0"/>
    </xf>
    <xf numFmtId="178" fontId="2" fillId="33" borderId="13" xfId="0" applyNumberFormat="1" applyFont="1" applyFill="1" applyBorder="1" applyAlignment="1" applyProtection="1">
      <alignment horizontal="center"/>
      <protection locked="0"/>
    </xf>
    <xf numFmtId="178" fontId="2" fillId="33" borderId="14" xfId="0" applyNumberFormat="1" applyFont="1" applyFill="1" applyBorder="1" applyAlignment="1" applyProtection="1">
      <alignment horizontal="center"/>
      <protection locked="0"/>
    </xf>
    <xf numFmtId="0" fontId="25" fillId="35" borderId="15" xfId="0" applyFont="1" applyFill="1" applyBorder="1" applyAlignment="1" applyProtection="1">
      <alignment horizontal="right" vertical="top"/>
      <protection locked="0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urrency" xfId="47"/>
    <cellStyle name="Neutral" xfId="48"/>
    <cellStyle name="Notas" xfId="49"/>
    <cellStyle name="Percent" xfId="50"/>
    <cellStyle name="Salida" xfId="51"/>
    <cellStyle name="Texto de advertencia" xfId="52"/>
    <cellStyle name="Texto explicativo" xfId="53"/>
    <cellStyle name="Título" xfId="54"/>
    <cellStyle name="Título 1" xfId="55"/>
    <cellStyle name="Título 2" xfId="56"/>
    <cellStyle name="Título 3" xfId="57"/>
    <cellStyle name="Total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42"/>
  <sheetViews>
    <sheetView tabSelected="1" zoomScalePageLayoutView="0" workbookViewId="0" topLeftCell="K1">
      <selection activeCell="AI6" sqref="AI6"/>
    </sheetView>
  </sheetViews>
  <sheetFormatPr defaultColWidth="11.421875" defaultRowHeight="15"/>
  <cols>
    <col min="1" max="1" width="5.7109375" style="1" bestFit="1" customWidth="1"/>
    <col min="2" max="2" width="23.140625" style="1" bestFit="1" customWidth="1"/>
    <col min="3" max="3" width="11.00390625" style="1" customWidth="1"/>
    <col min="4" max="35" width="10.28125" style="1" customWidth="1"/>
    <col min="36" max="36" width="11.140625" style="0" customWidth="1"/>
  </cols>
  <sheetData>
    <row r="1" spans="1:35" ht="18">
      <c r="A1" s="13" t="s">
        <v>60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14" s="2" customFormat="1" ht="15">
      <c r="A2" s="14" t="s">
        <v>61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35" ht="15" customHeight="1">
      <c r="A3" s="15" t="s">
        <v>48</v>
      </c>
      <c r="B3" s="15"/>
      <c r="C3" s="16" t="s">
        <v>1</v>
      </c>
      <c r="D3" s="10">
        <v>40179</v>
      </c>
      <c r="E3" s="10"/>
      <c r="F3" s="10"/>
      <c r="G3" s="10"/>
      <c r="H3" s="10">
        <v>40210</v>
      </c>
      <c r="I3" s="10"/>
      <c r="J3" s="10"/>
      <c r="K3" s="10"/>
      <c r="L3" s="10">
        <v>40238</v>
      </c>
      <c r="M3" s="10"/>
      <c r="N3" s="10"/>
      <c r="O3" s="10"/>
      <c r="P3" s="17">
        <v>40269</v>
      </c>
      <c r="Q3" s="18"/>
      <c r="R3" s="18"/>
      <c r="S3" s="19"/>
      <c r="T3" s="10">
        <v>40544</v>
      </c>
      <c r="U3" s="10"/>
      <c r="V3" s="10"/>
      <c r="W3" s="10"/>
      <c r="X3" s="10">
        <v>40575</v>
      </c>
      <c r="Y3" s="10"/>
      <c r="Z3" s="10"/>
      <c r="AA3" s="10"/>
      <c r="AB3" s="10">
        <v>40603</v>
      </c>
      <c r="AC3" s="10"/>
      <c r="AD3" s="10"/>
      <c r="AE3" s="10"/>
      <c r="AF3" s="10">
        <v>40634</v>
      </c>
      <c r="AG3" s="10"/>
      <c r="AH3" s="10"/>
      <c r="AI3" s="10"/>
    </row>
    <row r="4" spans="1:35" ht="25.5">
      <c r="A4" s="3" t="s">
        <v>49</v>
      </c>
      <c r="B4" s="3" t="s">
        <v>0</v>
      </c>
      <c r="C4" s="16"/>
      <c r="D4" s="9" t="s">
        <v>50</v>
      </c>
      <c r="E4" s="9" t="s">
        <v>51</v>
      </c>
      <c r="F4" s="9" t="s">
        <v>52</v>
      </c>
      <c r="G4" s="9" t="s">
        <v>53</v>
      </c>
      <c r="H4" s="9" t="s">
        <v>50</v>
      </c>
      <c r="I4" s="9" t="s">
        <v>51</v>
      </c>
      <c r="J4" s="9" t="s">
        <v>52</v>
      </c>
      <c r="K4" s="9" t="s">
        <v>53</v>
      </c>
      <c r="L4" s="9" t="s">
        <v>50</v>
      </c>
      <c r="M4" s="9" t="s">
        <v>51</v>
      </c>
      <c r="N4" s="9" t="s">
        <v>52</v>
      </c>
      <c r="O4" s="9" t="s">
        <v>53</v>
      </c>
      <c r="P4" s="9" t="s">
        <v>50</v>
      </c>
      <c r="Q4" s="9" t="s">
        <v>51</v>
      </c>
      <c r="R4" s="9" t="s">
        <v>52</v>
      </c>
      <c r="S4" s="9" t="s">
        <v>53</v>
      </c>
      <c r="T4" s="9" t="s">
        <v>50</v>
      </c>
      <c r="U4" s="9" t="s">
        <v>51</v>
      </c>
      <c r="V4" s="9" t="s">
        <v>52</v>
      </c>
      <c r="W4" s="9" t="s">
        <v>53</v>
      </c>
      <c r="X4" s="9" t="s">
        <v>50</v>
      </c>
      <c r="Y4" s="9" t="s">
        <v>51</v>
      </c>
      <c r="Z4" s="9" t="s">
        <v>52</v>
      </c>
      <c r="AA4" s="9" t="s">
        <v>53</v>
      </c>
      <c r="AB4" s="9" t="s">
        <v>50</v>
      </c>
      <c r="AC4" s="9" t="s">
        <v>51</v>
      </c>
      <c r="AD4" s="9" t="s">
        <v>52</v>
      </c>
      <c r="AE4" s="9" t="s">
        <v>53</v>
      </c>
      <c r="AF4" s="9" t="s">
        <v>50</v>
      </c>
      <c r="AG4" s="9" t="s">
        <v>51</v>
      </c>
      <c r="AH4" s="9" t="s">
        <v>52</v>
      </c>
      <c r="AI4" s="9" t="s">
        <v>53</v>
      </c>
    </row>
    <row r="5" spans="1:35" ht="15">
      <c r="A5" s="11" t="s">
        <v>54</v>
      </c>
      <c r="B5" s="11"/>
      <c r="C5" s="11"/>
      <c r="D5" s="4">
        <f aca="true" t="shared" si="0" ref="D5:AI5">SUM(D7:D41)</f>
        <v>3332</v>
      </c>
      <c r="E5" s="4">
        <f t="shared" si="0"/>
        <v>14143</v>
      </c>
      <c r="F5" s="4">
        <f t="shared" si="0"/>
        <v>623186</v>
      </c>
      <c r="G5" s="4">
        <f t="shared" si="0"/>
        <v>1700.5</v>
      </c>
      <c r="H5" s="4">
        <f t="shared" si="0"/>
        <v>3549</v>
      </c>
      <c r="I5" s="4">
        <f t="shared" si="0"/>
        <v>13882</v>
      </c>
      <c r="J5" s="4">
        <f t="shared" si="0"/>
        <v>775015</v>
      </c>
      <c r="K5" s="4">
        <f t="shared" si="0"/>
        <v>1961.3000000000002</v>
      </c>
      <c r="L5" s="4">
        <f t="shared" si="0"/>
        <v>3976</v>
      </c>
      <c r="M5" s="4">
        <f t="shared" si="0"/>
        <v>10821</v>
      </c>
      <c r="N5" s="4">
        <f t="shared" si="0"/>
        <v>997966</v>
      </c>
      <c r="O5" s="4">
        <f t="shared" si="0"/>
        <v>2219.45</v>
      </c>
      <c r="P5" s="4">
        <f t="shared" si="0"/>
        <v>3976</v>
      </c>
      <c r="Q5" s="4">
        <f t="shared" si="0"/>
        <v>10821</v>
      </c>
      <c r="R5" s="4">
        <f t="shared" si="0"/>
        <v>997966</v>
      </c>
      <c r="S5" s="4">
        <f t="shared" si="0"/>
        <v>2219.45</v>
      </c>
      <c r="T5" s="4">
        <f t="shared" si="0"/>
        <v>4565</v>
      </c>
      <c r="U5" s="4">
        <f t="shared" si="0"/>
        <v>16999</v>
      </c>
      <c r="V5" s="4">
        <f t="shared" si="0"/>
        <v>3141815</v>
      </c>
      <c r="W5" s="4">
        <f t="shared" si="0"/>
        <v>2739.1000000000004</v>
      </c>
      <c r="X5" s="4">
        <f t="shared" si="0"/>
        <v>3843</v>
      </c>
      <c r="Y5" s="4">
        <f t="shared" si="0"/>
        <v>14912</v>
      </c>
      <c r="Z5" s="4">
        <f t="shared" si="0"/>
        <v>2012258</v>
      </c>
      <c r="AA5" s="4">
        <f t="shared" si="0"/>
        <v>2759.75</v>
      </c>
      <c r="AB5" s="4">
        <f>SUM(AB7:AB41)</f>
        <v>7097</v>
      </c>
      <c r="AC5" s="4">
        <f>SUM(AC7:AC41)</f>
        <v>23685</v>
      </c>
      <c r="AD5" s="4">
        <f>SUM(AD7:AD41)</f>
        <v>3431399</v>
      </c>
      <c r="AE5" s="4">
        <f>SUM(AE7:AE41)</f>
        <v>4047.6000000000004</v>
      </c>
      <c r="AF5" s="4">
        <f>SUM(AF7:AF41)</f>
        <v>7554</v>
      </c>
      <c r="AG5" s="4">
        <f>SUM(AG7:AG41)</f>
        <v>25954</v>
      </c>
      <c r="AH5" s="4">
        <f>SUM(AH7:AH41)</f>
        <v>3500077</v>
      </c>
      <c r="AI5" s="4">
        <f>SUM(AI7:AI41)</f>
        <v>3542.78</v>
      </c>
    </row>
    <row r="6" spans="1:35" ht="15">
      <c r="A6" s="11" t="s">
        <v>58</v>
      </c>
      <c r="B6" s="11"/>
      <c r="C6" s="11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>
        <f>+T5/D5-1</f>
        <v>0.37004801920768315</v>
      </c>
      <c r="U6" s="6">
        <f>+U5/E5-1</f>
        <v>0.20193735416813974</v>
      </c>
      <c r="V6" s="6">
        <f>+V5/F5-1</f>
        <v>4.0415365556992615</v>
      </c>
      <c r="W6" s="6">
        <f>+W5/G5-1</f>
        <v>0.6107615407233169</v>
      </c>
      <c r="X6" s="6">
        <f>+X5/H5-1</f>
        <v>0.08284023668639051</v>
      </c>
      <c r="Y6" s="6">
        <f>+Y5/I5-1</f>
        <v>0.07419680161360032</v>
      </c>
      <c r="Z6" s="6">
        <f>+Z5/J5-1</f>
        <v>1.596411682354535</v>
      </c>
      <c r="AA6" s="6">
        <f>+AA5/K5-1</f>
        <v>0.407102432060368</v>
      </c>
      <c r="AB6" s="6">
        <f>+AB5/L5-1</f>
        <v>0.784959758551308</v>
      </c>
      <c r="AC6" s="6">
        <f>+AC5/M5-1</f>
        <v>1.188799556418076</v>
      </c>
      <c r="AD6" s="6">
        <f>+AD5/N5-1</f>
        <v>2.4383926907329507</v>
      </c>
      <c r="AE6" s="6">
        <f>+AE5/O5-1</f>
        <v>0.8236950595868349</v>
      </c>
      <c r="AF6" s="6">
        <f>+AF5/P5-1</f>
        <v>0.8998993963782695</v>
      </c>
      <c r="AG6" s="6">
        <f>+AG5/Q5-1</f>
        <v>1.3984844284262081</v>
      </c>
      <c r="AH6" s="6">
        <f>+AH5/R5-1</f>
        <v>2.507210666495652</v>
      </c>
      <c r="AI6" s="6">
        <f>+AI5/S5-1</f>
        <v>0.5962423122845752</v>
      </c>
    </row>
    <row r="7" spans="1:35" ht="15">
      <c r="A7" s="7" t="s">
        <v>2</v>
      </c>
      <c r="B7" s="7" t="s">
        <v>3</v>
      </c>
      <c r="C7" s="7" t="s">
        <v>4</v>
      </c>
      <c r="D7" s="8"/>
      <c r="E7" s="8"/>
      <c r="F7" s="8"/>
      <c r="G7" s="8"/>
      <c r="H7" s="8">
        <v>108</v>
      </c>
      <c r="I7" s="8">
        <v>154</v>
      </c>
      <c r="J7" s="8">
        <v>270</v>
      </c>
      <c r="K7" s="8">
        <v>76.31</v>
      </c>
      <c r="L7" s="8">
        <v>92</v>
      </c>
      <c r="M7" s="8">
        <v>120</v>
      </c>
      <c r="N7" s="8"/>
      <c r="O7" s="8">
        <v>61.8</v>
      </c>
      <c r="P7" s="8">
        <v>92</v>
      </c>
      <c r="Q7" s="8">
        <v>120</v>
      </c>
      <c r="R7" s="8">
        <v>0</v>
      </c>
      <c r="S7" s="8">
        <v>61.8</v>
      </c>
      <c r="T7" s="8">
        <v>75</v>
      </c>
      <c r="U7" s="8">
        <v>87</v>
      </c>
      <c r="V7" s="8"/>
      <c r="W7" s="8">
        <v>62.8</v>
      </c>
      <c r="X7" s="8">
        <v>79</v>
      </c>
      <c r="Y7" s="8">
        <v>82</v>
      </c>
      <c r="Z7" s="8"/>
      <c r="AA7" s="8">
        <v>51.9</v>
      </c>
      <c r="AB7" s="8">
        <v>38</v>
      </c>
      <c r="AC7" s="8">
        <v>40</v>
      </c>
      <c r="AD7" s="8"/>
      <c r="AE7" s="8">
        <v>26.2</v>
      </c>
      <c r="AF7" s="8">
        <v>31</v>
      </c>
      <c r="AG7" s="8">
        <v>40</v>
      </c>
      <c r="AH7" s="8">
        <v>0</v>
      </c>
      <c r="AI7" s="8">
        <v>25.66</v>
      </c>
    </row>
    <row r="8" spans="1:35" ht="15">
      <c r="A8" s="7" t="s">
        <v>5</v>
      </c>
      <c r="B8" s="7" t="s">
        <v>6</v>
      </c>
      <c r="C8" s="7" t="s">
        <v>4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>
        <v>42</v>
      </c>
      <c r="U8" s="8">
        <v>21</v>
      </c>
      <c r="V8" s="8">
        <v>5835</v>
      </c>
      <c r="W8" s="8">
        <v>23.4</v>
      </c>
      <c r="X8" s="8">
        <v>91</v>
      </c>
      <c r="Y8" s="8">
        <v>48</v>
      </c>
      <c r="Z8" s="8">
        <v>16380</v>
      </c>
      <c r="AA8" s="8">
        <v>95.9</v>
      </c>
      <c r="AB8" s="8">
        <v>76</v>
      </c>
      <c r="AC8" s="8"/>
      <c r="AD8" s="8">
        <v>12640</v>
      </c>
      <c r="AE8" s="8">
        <v>90.1</v>
      </c>
      <c r="AF8" s="8">
        <v>52</v>
      </c>
      <c r="AG8" s="8">
        <v>14</v>
      </c>
      <c r="AH8" s="8">
        <v>9970</v>
      </c>
      <c r="AI8" s="8">
        <v>41.7</v>
      </c>
    </row>
    <row r="9" spans="1:35" ht="15">
      <c r="A9" s="7" t="s">
        <v>7</v>
      </c>
      <c r="B9" s="7" t="s">
        <v>8</v>
      </c>
      <c r="C9" s="7" t="s">
        <v>9</v>
      </c>
      <c r="D9" s="8"/>
      <c r="E9" s="8"/>
      <c r="F9" s="8"/>
      <c r="G9" s="8"/>
      <c r="H9" s="8">
        <v>40</v>
      </c>
      <c r="I9" s="8">
        <v>211</v>
      </c>
      <c r="J9" s="8">
        <v>1860</v>
      </c>
      <c r="K9" s="8">
        <v>54.5</v>
      </c>
      <c r="L9" s="8">
        <v>60</v>
      </c>
      <c r="M9" s="8">
        <v>282</v>
      </c>
      <c r="N9" s="8">
        <v>2575</v>
      </c>
      <c r="O9" s="8">
        <v>65.6</v>
      </c>
      <c r="P9" s="8">
        <v>60</v>
      </c>
      <c r="Q9" s="8">
        <v>282</v>
      </c>
      <c r="R9" s="8">
        <v>2575</v>
      </c>
      <c r="S9" s="8">
        <v>65.6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35" ht="15">
      <c r="A10" s="7" t="s">
        <v>7</v>
      </c>
      <c r="B10" s="7" t="s">
        <v>8</v>
      </c>
      <c r="C10" s="7" t="s">
        <v>10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>
        <v>160</v>
      </c>
      <c r="U10" s="8">
        <v>260</v>
      </c>
      <c r="V10" s="8">
        <v>56525</v>
      </c>
      <c r="W10" s="8">
        <v>128.3</v>
      </c>
      <c r="X10" s="8">
        <v>185</v>
      </c>
      <c r="Y10" s="8">
        <v>166</v>
      </c>
      <c r="Z10" s="8">
        <v>63875</v>
      </c>
      <c r="AA10" s="8">
        <v>182.4</v>
      </c>
      <c r="AB10" s="8">
        <v>189</v>
      </c>
      <c r="AC10" s="8">
        <v>223</v>
      </c>
      <c r="AD10" s="8">
        <v>77649</v>
      </c>
      <c r="AE10" s="8">
        <v>178.1</v>
      </c>
      <c r="AF10" s="8">
        <v>319</v>
      </c>
      <c r="AG10" s="8">
        <v>172</v>
      </c>
      <c r="AH10" s="8">
        <v>261107</v>
      </c>
      <c r="AI10" s="8">
        <v>219.7</v>
      </c>
    </row>
    <row r="11" spans="1:35" ht="15">
      <c r="A11" s="7" t="s">
        <v>7</v>
      </c>
      <c r="B11" s="7" t="s">
        <v>8</v>
      </c>
      <c r="C11" s="7" t="s">
        <v>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v>60</v>
      </c>
      <c r="U11" s="8">
        <v>137</v>
      </c>
      <c r="V11" s="8">
        <v>52181</v>
      </c>
      <c r="W11" s="8">
        <v>61.8</v>
      </c>
      <c r="X11" s="8">
        <v>84</v>
      </c>
      <c r="Y11" s="8">
        <v>93</v>
      </c>
      <c r="Z11" s="8">
        <v>9945</v>
      </c>
      <c r="AA11" s="8">
        <v>73.4</v>
      </c>
      <c r="AB11" s="8">
        <v>64</v>
      </c>
      <c r="AC11" s="8">
        <v>152</v>
      </c>
      <c r="AD11" s="8">
        <v>1255</v>
      </c>
      <c r="AE11" s="8">
        <v>58.6</v>
      </c>
      <c r="AF11" s="8">
        <v>34</v>
      </c>
      <c r="AG11" s="8">
        <v>52</v>
      </c>
      <c r="AH11" s="8">
        <v>808</v>
      </c>
      <c r="AI11" s="8">
        <v>51.5</v>
      </c>
    </row>
    <row r="12" spans="1:35" ht="15">
      <c r="A12" s="7" t="s">
        <v>7</v>
      </c>
      <c r="B12" s="7" t="s">
        <v>8</v>
      </c>
      <c r="C12" s="7" t="s">
        <v>11</v>
      </c>
      <c r="D12" s="8">
        <v>146</v>
      </c>
      <c r="E12" s="8">
        <v>751</v>
      </c>
      <c r="F12" s="8">
        <v>1957</v>
      </c>
      <c r="G12" s="8">
        <v>199.5</v>
      </c>
      <c r="H12" s="8">
        <v>144</v>
      </c>
      <c r="I12" s="8">
        <v>566</v>
      </c>
      <c r="J12" s="8">
        <v>4027</v>
      </c>
      <c r="K12" s="8">
        <v>151.5</v>
      </c>
      <c r="L12" s="8">
        <v>165</v>
      </c>
      <c r="M12" s="8">
        <v>622</v>
      </c>
      <c r="N12" s="8">
        <v>5650</v>
      </c>
      <c r="O12" s="8">
        <v>193.4</v>
      </c>
      <c r="P12" s="8">
        <v>165</v>
      </c>
      <c r="Q12" s="8">
        <v>622</v>
      </c>
      <c r="R12" s="8">
        <v>5650</v>
      </c>
      <c r="S12" s="8">
        <v>193.4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35" ht="15">
      <c r="A13" s="7" t="s">
        <v>7</v>
      </c>
      <c r="B13" s="7" t="s">
        <v>8</v>
      </c>
      <c r="C13" s="7" t="s">
        <v>12</v>
      </c>
      <c r="D13" s="8">
        <v>18</v>
      </c>
      <c r="E13" s="8">
        <v>147</v>
      </c>
      <c r="F13" s="8">
        <v>850</v>
      </c>
      <c r="G13" s="8">
        <v>21.2</v>
      </c>
      <c r="H13" s="8">
        <v>7</v>
      </c>
      <c r="I13" s="8">
        <v>28</v>
      </c>
      <c r="J13" s="8">
        <v>75</v>
      </c>
      <c r="K13" s="8">
        <v>8.5</v>
      </c>
      <c r="L13" s="8">
        <v>17</v>
      </c>
      <c r="M13" s="8">
        <v>81</v>
      </c>
      <c r="N13" s="8">
        <v>200</v>
      </c>
      <c r="O13" s="8">
        <v>22.2</v>
      </c>
      <c r="P13" s="8">
        <v>17</v>
      </c>
      <c r="Q13" s="8">
        <v>81</v>
      </c>
      <c r="R13" s="8">
        <v>200</v>
      </c>
      <c r="S13" s="8">
        <v>22.2</v>
      </c>
      <c r="T13" s="8">
        <v>165</v>
      </c>
      <c r="U13" s="8">
        <v>710</v>
      </c>
      <c r="V13" s="8">
        <v>70682</v>
      </c>
      <c r="W13" s="8">
        <v>138.1</v>
      </c>
      <c r="X13" s="8">
        <v>226</v>
      </c>
      <c r="Y13" s="8">
        <v>849</v>
      </c>
      <c r="Z13" s="8">
        <v>96074</v>
      </c>
      <c r="AA13" s="8">
        <v>225.4</v>
      </c>
      <c r="AB13" s="8">
        <v>227</v>
      </c>
      <c r="AC13" s="8">
        <v>1411</v>
      </c>
      <c r="AD13" s="8">
        <v>160951</v>
      </c>
      <c r="AE13" s="8">
        <v>192.7</v>
      </c>
      <c r="AF13" s="8">
        <v>194</v>
      </c>
      <c r="AG13" s="8">
        <v>1350</v>
      </c>
      <c r="AH13" s="20">
        <v>143861</v>
      </c>
      <c r="AI13" s="8">
        <v>146.1</v>
      </c>
    </row>
    <row r="14" spans="1:35" ht="15">
      <c r="A14" s="7" t="s">
        <v>13</v>
      </c>
      <c r="B14" s="7" t="s">
        <v>14</v>
      </c>
      <c r="C14" s="7" t="s">
        <v>15</v>
      </c>
      <c r="D14" s="8"/>
      <c r="E14" s="8"/>
      <c r="F14" s="8"/>
      <c r="G14" s="8"/>
      <c r="H14" s="8">
        <v>10</v>
      </c>
      <c r="I14" s="8"/>
      <c r="J14" s="8">
        <v>1500</v>
      </c>
      <c r="K14" s="8">
        <v>17.7</v>
      </c>
      <c r="L14" s="8">
        <v>8</v>
      </c>
      <c r="M14" s="8"/>
      <c r="N14" s="8">
        <v>1440</v>
      </c>
      <c r="O14" s="8">
        <v>27.1</v>
      </c>
      <c r="P14" s="8">
        <v>8</v>
      </c>
      <c r="Q14" s="8">
        <v>0</v>
      </c>
      <c r="R14" s="8">
        <v>1440</v>
      </c>
      <c r="S14" s="8">
        <v>27.1</v>
      </c>
      <c r="T14" s="8">
        <v>17</v>
      </c>
      <c r="U14" s="8"/>
      <c r="V14" s="8">
        <v>3500</v>
      </c>
      <c r="W14" s="8">
        <v>51.7</v>
      </c>
      <c r="X14" s="8">
        <v>14</v>
      </c>
      <c r="Y14" s="8">
        <v>6</v>
      </c>
      <c r="Z14" s="8">
        <v>4026</v>
      </c>
      <c r="AA14" s="8">
        <v>35.8</v>
      </c>
      <c r="AB14" s="8">
        <v>17</v>
      </c>
      <c r="AC14" s="8">
        <v>22</v>
      </c>
      <c r="AD14" s="8">
        <v>4089</v>
      </c>
      <c r="AE14" s="8">
        <v>42.7</v>
      </c>
      <c r="AF14" s="8">
        <v>41</v>
      </c>
      <c r="AG14" s="8">
        <v>35</v>
      </c>
      <c r="AH14" s="8">
        <v>6920</v>
      </c>
      <c r="AI14" s="8">
        <v>67.2</v>
      </c>
    </row>
    <row r="15" spans="1:35" ht="15">
      <c r="A15" s="7" t="s">
        <v>16</v>
      </c>
      <c r="B15" s="7" t="s">
        <v>17</v>
      </c>
      <c r="C15" s="7" t="s">
        <v>4</v>
      </c>
      <c r="D15" s="8">
        <v>94</v>
      </c>
      <c r="E15" s="8">
        <v>305</v>
      </c>
      <c r="F15" s="8"/>
      <c r="G15" s="8">
        <v>189.6</v>
      </c>
      <c r="H15" s="8">
        <v>103</v>
      </c>
      <c r="I15" s="8">
        <v>350</v>
      </c>
      <c r="J15" s="8"/>
      <c r="K15" s="8">
        <v>239.3</v>
      </c>
      <c r="L15" s="8">
        <v>131</v>
      </c>
      <c r="M15" s="8">
        <v>410</v>
      </c>
      <c r="N15" s="8">
        <v>1500</v>
      </c>
      <c r="O15" s="8">
        <v>282.7</v>
      </c>
      <c r="P15" s="8">
        <v>131</v>
      </c>
      <c r="Q15" s="8">
        <v>410</v>
      </c>
      <c r="R15" s="8">
        <v>1500</v>
      </c>
      <c r="S15" s="8">
        <v>282.7</v>
      </c>
      <c r="T15" s="8">
        <v>94</v>
      </c>
      <c r="U15" s="8">
        <v>131</v>
      </c>
      <c r="V15" s="8"/>
      <c r="W15" s="8">
        <v>69.8</v>
      </c>
      <c r="X15" s="8">
        <v>94</v>
      </c>
      <c r="Y15" s="8">
        <v>244</v>
      </c>
      <c r="Z15" s="8"/>
      <c r="AA15" s="8">
        <v>67.1</v>
      </c>
      <c r="AB15" s="8">
        <v>369</v>
      </c>
      <c r="AC15" s="8">
        <v>992</v>
      </c>
      <c r="AD15" s="8"/>
      <c r="AE15" s="8">
        <v>251.6</v>
      </c>
      <c r="AF15" s="8">
        <v>313</v>
      </c>
      <c r="AG15" s="8">
        <v>727</v>
      </c>
      <c r="AH15" s="8">
        <v>0</v>
      </c>
      <c r="AI15" s="8">
        <v>221.2</v>
      </c>
    </row>
    <row r="16" spans="1:35" ht="15">
      <c r="A16" s="7" t="s">
        <v>18</v>
      </c>
      <c r="B16" s="7" t="s">
        <v>55</v>
      </c>
      <c r="C16" s="7" t="s">
        <v>19</v>
      </c>
      <c r="D16" s="8">
        <v>76</v>
      </c>
      <c r="E16" s="8">
        <v>92</v>
      </c>
      <c r="F16" s="8"/>
      <c r="G16" s="8">
        <v>21.5</v>
      </c>
      <c r="H16" s="8">
        <v>283</v>
      </c>
      <c r="I16" s="8">
        <v>670</v>
      </c>
      <c r="J16" s="8">
        <v>51970</v>
      </c>
      <c r="K16" s="8">
        <v>74.2</v>
      </c>
      <c r="L16" s="8">
        <v>40</v>
      </c>
      <c r="M16" s="8">
        <v>48</v>
      </c>
      <c r="N16" s="8"/>
      <c r="O16" s="8">
        <v>12.4</v>
      </c>
      <c r="P16" s="8">
        <v>40</v>
      </c>
      <c r="Q16" s="8">
        <v>48</v>
      </c>
      <c r="R16" s="8">
        <v>0</v>
      </c>
      <c r="S16" s="8">
        <v>12.4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1:35" ht="15">
      <c r="A17" s="7" t="s">
        <v>18</v>
      </c>
      <c r="B17" s="7" t="s">
        <v>56</v>
      </c>
      <c r="C17" s="7" t="s">
        <v>20</v>
      </c>
      <c r="D17" s="8">
        <v>1511</v>
      </c>
      <c r="E17" s="8">
        <v>7135</v>
      </c>
      <c r="F17" s="8">
        <v>385625</v>
      </c>
      <c r="G17" s="8">
        <v>386.9</v>
      </c>
      <c r="H17" s="8">
        <v>923</v>
      </c>
      <c r="I17" s="8">
        <v>3680</v>
      </c>
      <c r="J17" s="8">
        <v>320060</v>
      </c>
      <c r="K17" s="8">
        <v>250.7</v>
      </c>
      <c r="L17" s="8">
        <v>1391</v>
      </c>
      <c r="M17" s="8">
        <v>5307</v>
      </c>
      <c r="N17" s="8">
        <v>416440</v>
      </c>
      <c r="O17" s="8">
        <v>371.6</v>
      </c>
      <c r="P17" s="8">
        <v>1391</v>
      </c>
      <c r="Q17" s="8">
        <v>5307</v>
      </c>
      <c r="R17" s="8">
        <v>416440</v>
      </c>
      <c r="S17" s="8">
        <v>371.6</v>
      </c>
      <c r="T17" s="8">
        <v>636</v>
      </c>
      <c r="U17" s="8">
        <v>3185</v>
      </c>
      <c r="V17" s="8">
        <v>388610</v>
      </c>
      <c r="W17" s="8">
        <v>270.1</v>
      </c>
      <c r="X17" s="8">
        <v>253</v>
      </c>
      <c r="Y17" s="8">
        <v>2484</v>
      </c>
      <c r="Z17" s="8">
        <v>280465</v>
      </c>
      <c r="AA17" s="8">
        <v>218.3</v>
      </c>
      <c r="AB17" s="8">
        <v>2969</v>
      </c>
      <c r="AC17" s="8">
        <v>10079</v>
      </c>
      <c r="AD17" s="8">
        <v>1314558</v>
      </c>
      <c r="AE17" s="8">
        <v>1551.7</v>
      </c>
      <c r="AF17" s="8">
        <v>3333</v>
      </c>
      <c r="AG17" s="8">
        <v>13397</v>
      </c>
      <c r="AH17" s="20">
        <v>1228359</v>
      </c>
      <c r="AI17" s="20">
        <v>1881</v>
      </c>
    </row>
    <row r="18" spans="1:35" ht="15">
      <c r="A18" s="7" t="s">
        <v>21</v>
      </c>
      <c r="B18" s="7" t="s">
        <v>22</v>
      </c>
      <c r="C18" s="7" t="s">
        <v>23</v>
      </c>
      <c r="D18" s="8"/>
      <c r="E18" s="8"/>
      <c r="F18" s="8"/>
      <c r="G18" s="8"/>
      <c r="H18" s="8">
        <v>3</v>
      </c>
      <c r="I18" s="8">
        <v>3</v>
      </c>
      <c r="J18" s="8">
        <v>260</v>
      </c>
      <c r="K18" s="8">
        <v>2.2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ht="15">
      <c r="A19" s="7" t="s">
        <v>21</v>
      </c>
      <c r="B19" s="7" t="s">
        <v>22</v>
      </c>
      <c r="C19" s="7" t="s">
        <v>4</v>
      </c>
      <c r="D19" s="8"/>
      <c r="E19" s="8"/>
      <c r="F19" s="8"/>
      <c r="G19" s="8"/>
      <c r="H19" s="8">
        <v>16</v>
      </c>
      <c r="I19" s="8">
        <v>24</v>
      </c>
      <c r="J19" s="8">
        <v>4680</v>
      </c>
      <c r="K19" s="8">
        <v>9.4</v>
      </c>
      <c r="L19" s="8">
        <v>29</v>
      </c>
      <c r="M19" s="8">
        <v>47</v>
      </c>
      <c r="N19" s="8">
        <v>3940</v>
      </c>
      <c r="O19" s="8">
        <v>14.95</v>
      </c>
      <c r="P19" s="8">
        <v>29</v>
      </c>
      <c r="Q19" s="8">
        <v>47</v>
      </c>
      <c r="R19" s="8">
        <v>3940</v>
      </c>
      <c r="S19" s="8">
        <v>14.95</v>
      </c>
      <c r="T19" s="8">
        <v>28</v>
      </c>
      <c r="U19" s="8">
        <v>28</v>
      </c>
      <c r="V19" s="8">
        <v>11400</v>
      </c>
      <c r="W19" s="8">
        <v>9.9</v>
      </c>
      <c r="X19" s="8">
        <v>26</v>
      </c>
      <c r="Y19" s="8">
        <v>33</v>
      </c>
      <c r="Z19" s="8">
        <v>11100</v>
      </c>
      <c r="AA19" s="8">
        <v>13.3</v>
      </c>
      <c r="AB19" s="8"/>
      <c r="AC19" s="8"/>
      <c r="AD19" s="8"/>
      <c r="AE19" s="8"/>
      <c r="AF19" s="8"/>
      <c r="AG19" s="8"/>
      <c r="AH19" s="8"/>
      <c r="AI19" s="8"/>
    </row>
    <row r="20" spans="1:35" ht="15">
      <c r="A20" s="7" t="s">
        <v>21</v>
      </c>
      <c r="B20" s="7" t="s">
        <v>22</v>
      </c>
      <c r="C20" s="7" t="s">
        <v>24</v>
      </c>
      <c r="D20" s="8"/>
      <c r="E20" s="8"/>
      <c r="F20" s="8"/>
      <c r="G20" s="8"/>
      <c r="H20" s="8">
        <v>2</v>
      </c>
      <c r="I20" s="8">
        <v>3</v>
      </c>
      <c r="J20" s="8">
        <v>50</v>
      </c>
      <c r="K20" s="8">
        <v>0.5</v>
      </c>
      <c r="L20" s="8">
        <v>2</v>
      </c>
      <c r="M20" s="8">
        <v>4</v>
      </c>
      <c r="N20" s="8">
        <v>600</v>
      </c>
      <c r="O20" s="8">
        <v>0.5</v>
      </c>
      <c r="P20" s="8">
        <v>2</v>
      </c>
      <c r="Q20" s="8">
        <v>4</v>
      </c>
      <c r="R20" s="8">
        <v>600</v>
      </c>
      <c r="S20" s="8">
        <v>0.5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1:35" ht="15">
      <c r="A21" s="7" t="s">
        <v>25</v>
      </c>
      <c r="B21" s="7" t="s">
        <v>26</v>
      </c>
      <c r="C21" s="7" t="s">
        <v>4</v>
      </c>
      <c r="D21" s="8"/>
      <c r="E21" s="8"/>
      <c r="F21" s="8"/>
      <c r="G21" s="8"/>
      <c r="H21" s="8">
        <v>56</v>
      </c>
      <c r="I21" s="8">
        <v>50</v>
      </c>
      <c r="J21" s="8">
        <v>1730</v>
      </c>
      <c r="K21" s="8">
        <v>25.21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>
        <v>86</v>
      </c>
      <c r="Y21" s="8">
        <v>126</v>
      </c>
      <c r="Z21" s="8">
        <v>40800</v>
      </c>
      <c r="AA21" s="8">
        <v>142.37</v>
      </c>
      <c r="AB21" s="8"/>
      <c r="AC21" s="8"/>
      <c r="AD21" s="8"/>
      <c r="AE21" s="8"/>
      <c r="AF21" s="8">
        <v>232</v>
      </c>
      <c r="AG21" s="8">
        <v>235</v>
      </c>
      <c r="AH21" s="8">
        <v>57800</v>
      </c>
      <c r="AI21" s="8">
        <v>235</v>
      </c>
    </row>
    <row r="22" spans="1:35" ht="15">
      <c r="A22" s="7" t="s">
        <v>25</v>
      </c>
      <c r="B22" s="7" t="s">
        <v>26</v>
      </c>
      <c r="C22" s="7" t="s">
        <v>11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v>82</v>
      </c>
      <c r="U22" s="8">
        <v>100</v>
      </c>
      <c r="V22" s="8">
        <v>32200</v>
      </c>
      <c r="W22" s="8">
        <v>39.82</v>
      </c>
      <c r="X22" s="8"/>
      <c r="Y22" s="8"/>
      <c r="Z22" s="8"/>
      <c r="AA22" s="8"/>
      <c r="AB22" s="8">
        <v>93</v>
      </c>
      <c r="AC22" s="8">
        <v>155</v>
      </c>
      <c r="AD22" s="8">
        <v>37100</v>
      </c>
      <c r="AE22" s="8">
        <v>46.5</v>
      </c>
      <c r="AF22" s="8"/>
      <c r="AG22" s="8"/>
      <c r="AH22" s="8"/>
      <c r="AI22" s="8"/>
    </row>
    <row r="23" spans="1:35" ht="15">
      <c r="A23" s="7" t="s">
        <v>27</v>
      </c>
      <c r="B23" s="7" t="s">
        <v>28</v>
      </c>
      <c r="C23" s="7" t="s">
        <v>12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v>179</v>
      </c>
      <c r="U23" s="8">
        <v>1203</v>
      </c>
      <c r="V23" s="8">
        <v>44871</v>
      </c>
      <c r="W23" s="8">
        <v>118.68</v>
      </c>
      <c r="X23" s="8">
        <v>140</v>
      </c>
      <c r="Y23" s="8">
        <v>1037</v>
      </c>
      <c r="Z23" s="8">
        <v>44290</v>
      </c>
      <c r="AA23" s="8">
        <v>79.16</v>
      </c>
      <c r="AB23" s="8">
        <v>118</v>
      </c>
      <c r="AC23" s="8">
        <v>722</v>
      </c>
      <c r="AD23" s="8">
        <v>51780</v>
      </c>
      <c r="AE23" s="8">
        <v>85.78</v>
      </c>
      <c r="AF23" s="8">
        <v>123</v>
      </c>
      <c r="AG23" s="8">
        <v>677</v>
      </c>
      <c r="AH23" s="8">
        <v>52030</v>
      </c>
      <c r="AI23" s="8">
        <v>95.32</v>
      </c>
    </row>
    <row r="24" spans="1:35" ht="15">
      <c r="A24" s="7" t="s">
        <v>29</v>
      </c>
      <c r="B24" s="7" t="s">
        <v>30</v>
      </c>
      <c r="C24" s="7" t="s">
        <v>23</v>
      </c>
      <c r="D24" s="8"/>
      <c r="E24" s="8"/>
      <c r="F24" s="8"/>
      <c r="G24" s="8"/>
      <c r="H24" s="8">
        <v>3</v>
      </c>
      <c r="I24" s="8"/>
      <c r="J24" s="8">
        <v>257</v>
      </c>
      <c r="K24" s="8">
        <v>6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</row>
    <row r="25" spans="1:35" ht="15">
      <c r="A25" s="7" t="s">
        <v>29</v>
      </c>
      <c r="B25" s="7" t="s">
        <v>30</v>
      </c>
      <c r="C25" s="7" t="s">
        <v>11</v>
      </c>
      <c r="D25" s="8">
        <v>206</v>
      </c>
      <c r="E25" s="8">
        <v>567</v>
      </c>
      <c r="F25" s="8">
        <v>14350</v>
      </c>
      <c r="G25" s="8">
        <v>55</v>
      </c>
      <c r="H25" s="8">
        <v>187</v>
      </c>
      <c r="I25" s="8">
        <v>449</v>
      </c>
      <c r="J25" s="8">
        <v>10680</v>
      </c>
      <c r="K25" s="8">
        <v>69</v>
      </c>
      <c r="L25" s="8">
        <v>335</v>
      </c>
      <c r="M25" s="8">
        <v>880</v>
      </c>
      <c r="N25" s="8">
        <v>18080</v>
      </c>
      <c r="O25" s="8">
        <v>126</v>
      </c>
      <c r="P25" s="8">
        <v>335</v>
      </c>
      <c r="Q25" s="8">
        <v>880</v>
      </c>
      <c r="R25" s="8">
        <v>18080</v>
      </c>
      <c r="S25" s="8">
        <v>126</v>
      </c>
      <c r="T25" s="8">
        <v>277</v>
      </c>
      <c r="U25" s="8">
        <v>485</v>
      </c>
      <c r="V25" s="8">
        <v>36745</v>
      </c>
      <c r="W25" s="8">
        <v>104</v>
      </c>
      <c r="X25" s="8">
        <v>242</v>
      </c>
      <c r="Y25" s="8">
        <v>713</v>
      </c>
      <c r="Z25" s="8">
        <v>13080</v>
      </c>
      <c r="AA25" s="8">
        <v>72</v>
      </c>
      <c r="AB25" s="8">
        <v>323</v>
      </c>
      <c r="AC25" s="8">
        <v>847</v>
      </c>
      <c r="AD25" s="8">
        <v>58736</v>
      </c>
      <c r="AE25" s="8">
        <v>119</v>
      </c>
      <c r="AF25" s="8">
        <v>350</v>
      </c>
      <c r="AG25" s="8">
        <v>817</v>
      </c>
      <c r="AH25" s="8">
        <v>49343</v>
      </c>
      <c r="AI25" s="8">
        <v>163</v>
      </c>
    </row>
    <row r="26" spans="1:35" ht="15">
      <c r="A26" s="7" t="s">
        <v>31</v>
      </c>
      <c r="B26" s="7" t="s">
        <v>32</v>
      </c>
      <c r="C26" s="7" t="s">
        <v>4</v>
      </c>
      <c r="D26" s="8">
        <v>114</v>
      </c>
      <c r="E26" s="8"/>
      <c r="F26" s="8">
        <v>10655</v>
      </c>
      <c r="G26" s="8">
        <v>62.3</v>
      </c>
      <c r="H26" s="8">
        <v>136</v>
      </c>
      <c r="I26" s="8"/>
      <c r="J26" s="8">
        <v>6997</v>
      </c>
      <c r="K26" s="8">
        <v>61.9</v>
      </c>
      <c r="L26" s="8">
        <v>127</v>
      </c>
      <c r="M26" s="8"/>
      <c r="N26" s="8">
        <v>8567</v>
      </c>
      <c r="O26" s="8">
        <v>70.1</v>
      </c>
      <c r="P26" s="8">
        <v>127</v>
      </c>
      <c r="Q26" s="8">
        <v>0</v>
      </c>
      <c r="R26" s="8">
        <v>8567</v>
      </c>
      <c r="S26" s="8">
        <v>70.1</v>
      </c>
      <c r="T26" s="8">
        <v>305</v>
      </c>
      <c r="U26" s="8">
        <v>237</v>
      </c>
      <c r="V26" s="8">
        <v>4972</v>
      </c>
      <c r="W26" s="8">
        <v>76.6</v>
      </c>
      <c r="X26" s="8">
        <v>198</v>
      </c>
      <c r="Y26" s="8">
        <v>79</v>
      </c>
      <c r="Z26" s="8">
        <v>2960</v>
      </c>
      <c r="AA26" s="8">
        <v>72.6</v>
      </c>
      <c r="AB26" s="8">
        <v>444</v>
      </c>
      <c r="AC26" s="8">
        <v>463</v>
      </c>
      <c r="AD26" s="8">
        <v>12511</v>
      </c>
      <c r="AE26" s="8">
        <v>74.4</v>
      </c>
      <c r="AF26" s="8">
        <v>400</v>
      </c>
      <c r="AG26" s="8">
        <v>412</v>
      </c>
      <c r="AH26" s="8">
        <v>3997</v>
      </c>
      <c r="AI26" s="8">
        <v>64.8</v>
      </c>
    </row>
    <row r="27" spans="1:35" ht="15">
      <c r="A27" s="7" t="s">
        <v>33</v>
      </c>
      <c r="B27" s="7" t="s">
        <v>34</v>
      </c>
      <c r="C27" s="7" t="s">
        <v>15</v>
      </c>
      <c r="D27" s="8"/>
      <c r="E27" s="8"/>
      <c r="F27" s="8"/>
      <c r="G27" s="8"/>
      <c r="H27" s="8">
        <v>51</v>
      </c>
      <c r="I27" s="8">
        <v>50</v>
      </c>
      <c r="J27" s="8">
        <v>14500</v>
      </c>
      <c r="K27" s="8">
        <v>18.6</v>
      </c>
      <c r="L27" s="8">
        <v>104</v>
      </c>
      <c r="M27" s="8">
        <v>126</v>
      </c>
      <c r="N27" s="8">
        <v>30200</v>
      </c>
      <c r="O27" s="8">
        <v>47.9</v>
      </c>
      <c r="P27" s="8">
        <v>104</v>
      </c>
      <c r="Q27" s="8">
        <v>126</v>
      </c>
      <c r="R27" s="8">
        <v>30200</v>
      </c>
      <c r="S27" s="8">
        <v>47.9</v>
      </c>
      <c r="T27" s="8">
        <v>72</v>
      </c>
      <c r="U27" s="8">
        <v>78</v>
      </c>
      <c r="V27" s="8">
        <v>21250</v>
      </c>
      <c r="W27" s="8">
        <v>23.9</v>
      </c>
      <c r="X27" s="8">
        <v>62</v>
      </c>
      <c r="Y27" s="8">
        <v>82</v>
      </c>
      <c r="Z27" s="8">
        <v>16260</v>
      </c>
      <c r="AA27" s="8">
        <v>30.5</v>
      </c>
      <c r="AB27" s="8">
        <v>60</v>
      </c>
      <c r="AC27" s="8">
        <v>71</v>
      </c>
      <c r="AD27" s="8">
        <v>19950</v>
      </c>
      <c r="AE27" s="8">
        <v>34.5</v>
      </c>
      <c r="AF27" s="8">
        <v>68</v>
      </c>
      <c r="AG27" s="8">
        <v>94</v>
      </c>
      <c r="AH27" s="8">
        <v>21650</v>
      </c>
      <c r="AI27" s="8">
        <v>36.6</v>
      </c>
    </row>
    <row r="28" spans="1:35" ht="15">
      <c r="A28" s="7" t="s">
        <v>35</v>
      </c>
      <c r="B28" s="7" t="s">
        <v>36</v>
      </c>
      <c r="C28" s="7" t="s">
        <v>4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497</v>
      </c>
      <c r="Y28" s="8">
        <v>987</v>
      </c>
      <c r="Z28" s="8">
        <v>18345</v>
      </c>
      <c r="AA28" s="8">
        <v>280.4</v>
      </c>
      <c r="AB28" s="8">
        <v>447</v>
      </c>
      <c r="AC28" s="8">
        <v>843</v>
      </c>
      <c r="AD28" s="8">
        <v>18800</v>
      </c>
      <c r="AE28" s="8">
        <v>251.6</v>
      </c>
      <c r="AF28" s="20">
        <v>444</v>
      </c>
      <c r="AG28" s="20">
        <v>1280</v>
      </c>
      <c r="AH28" s="20">
        <v>24325</v>
      </c>
      <c r="AI28" s="20" t="s">
        <v>62</v>
      </c>
    </row>
    <row r="29" spans="1:35" ht="15">
      <c r="A29" s="7" t="s">
        <v>35</v>
      </c>
      <c r="B29" s="7" t="s">
        <v>36</v>
      </c>
      <c r="C29" s="7" t="s">
        <v>11</v>
      </c>
      <c r="D29" s="8">
        <v>316</v>
      </c>
      <c r="E29" s="8">
        <v>482</v>
      </c>
      <c r="F29" s="8">
        <v>16045</v>
      </c>
      <c r="G29" s="8">
        <v>214.7</v>
      </c>
      <c r="H29" s="8">
        <v>338</v>
      </c>
      <c r="I29" s="8">
        <v>679</v>
      </c>
      <c r="J29" s="8">
        <v>11400</v>
      </c>
      <c r="K29" s="8">
        <v>175.6</v>
      </c>
      <c r="L29" s="8">
        <v>391</v>
      </c>
      <c r="M29" s="8">
        <v>684</v>
      </c>
      <c r="N29" s="8">
        <v>11840</v>
      </c>
      <c r="O29" s="8">
        <v>203.6</v>
      </c>
      <c r="P29" s="8">
        <v>391</v>
      </c>
      <c r="Q29" s="8">
        <v>684</v>
      </c>
      <c r="R29" s="8">
        <v>11840</v>
      </c>
      <c r="S29" s="8">
        <v>203.6</v>
      </c>
      <c r="T29" s="8">
        <v>418</v>
      </c>
      <c r="U29" s="8">
        <v>857</v>
      </c>
      <c r="V29" s="8">
        <v>15259</v>
      </c>
      <c r="W29" s="8">
        <v>230.8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</row>
    <row r="30" spans="1:35" ht="15">
      <c r="A30" s="7" t="s">
        <v>35</v>
      </c>
      <c r="B30" s="7" t="s">
        <v>36</v>
      </c>
      <c r="C30" s="7" t="s">
        <v>37</v>
      </c>
      <c r="D30" s="8">
        <v>47</v>
      </c>
      <c r="E30" s="8">
        <v>78</v>
      </c>
      <c r="F30" s="8">
        <v>2216</v>
      </c>
      <c r="G30" s="8">
        <v>27.5</v>
      </c>
      <c r="H30" s="8">
        <v>69</v>
      </c>
      <c r="I30" s="8">
        <v>119</v>
      </c>
      <c r="J30" s="8">
        <v>2050</v>
      </c>
      <c r="K30" s="8">
        <v>39.5</v>
      </c>
      <c r="L30" s="8">
        <v>89</v>
      </c>
      <c r="M30" s="8">
        <v>165</v>
      </c>
      <c r="N30" s="8">
        <v>2210</v>
      </c>
      <c r="O30" s="8">
        <v>54.7</v>
      </c>
      <c r="P30" s="8">
        <v>89</v>
      </c>
      <c r="Q30" s="8">
        <v>165</v>
      </c>
      <c r="R30" s="8">
        <v>2210</v>
      </c>
      <c r="S30" s="8">
        <v>54.7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</row>
    <row r="31" spans="1:35" ht="15">
      <c r="A31" s="7" t="s">
        <v>38</v>
      </c>
      <c r="B31" s="7" t="s">
        <v>39</v>
      </c>
      <c r="C31" s="7" t="s">
        <v>4</v>
      </c>
      <c r="D31" s="8">
        <v>26</v>
      </c>
      <c r="E31" s="8">
        <v>48</v>
      </c>
      <c r="F31" s="8"/>
      <c r="G31" s="8">
        <v>11.7</v>
      </c>
      <c r="H31" s="8"/>
      <c r="I31" s="8"/>
      <c r="J31" s="8"/>
      <c r="K31" s="8"/>
      <c r="L31" s="8">
        <v>65</v>
      </c>
      <c r="M31" s="8">
        <v>100</v>
      </c>
      <c r="N31" s="8"/>
      <c r="O31" s="8">
        <v>26.9</v>
      </c>
      <c r="P31" s="8">
        <v>65</v>
      </c>
      <c r="Q31" s="8">
        <v>100</v>
      </c>
      <c r="R31" s="8">
        <v>0</v>
      </c>
      <c r="S31" s="8">
        <v>26.9</v>
      </c>
      <c r="T31" s="8">
        <v>134</v>
      </c>
      <c r="U31" s="8">
        <v>36</v>
      </c>
      <c r="V31" s="8">
        <v>444</v>
      </c>
      <c r="W31" s="8">
        <v>58.7</v>
      </c>
      <c r="X31" s="8">
        <v>42</v>
      </c>
      <c r="Y31" s="8">
        <v>103</v>
      </c>
      <c r="Z31" s="8">
        <v>521</v>
      </c>
      <c r="AA31" s="8">
        <v>34</v>
      </c>
      <c r="AB31" s="8">
        <v>37</v>
      </c>
      <c r="AC31" s="8">
        <v>96</v>
      </c>
      <c r="AD31" s="8">
        <v>814</v>
      </c>
      <c r="AE31" s="8">
        <v>30.5</v>
      </c>
      <c r="AF31" s="20">
        <v>31</v>
      </c>
      <c r="AG31" s="20">
        <v>77</v>
      </c>
      <c r="AH31" s="20">
        <v>548</v>
      </c>
      <c r="AI31" s="20" t="s">
        <v>63</v>
      </c>
    </row>
    <row r="32" spans="1:35" ht="15">
      <c r="A32" s="7" t="s">
        <v>38</v>
      </c>
      <c r="B32" s="7" t="s">
        <v>39</v>
      </c>
      <c r="C32" s="7" t="s">
        <v>12</v>
      </c>
      <c r="D32" s="8">
        <v>137</v>
      </c>
      <c r="E32" s="8">
        <v>1039</v>
      </c>
      <c r="F32" s="8">
        <v>8676</v>
      </c>
      <c r="G32" s="8">
        <v>75.5</v>
      </c>
      <c r="H32" s="8">
        <v>197</v>
      </c>
      <c r="I32" s="8">
        <v>1088</v>
      </c>
      <c r="J32" s="8">
        <v>7142</v>
      </c>
      <c r="K32" s="8">
        <v>102.7</v>
      </c>
      <c r="L32" s="8">
        <v>145</v>
      </c>
      <c r="M32" s="8">
        <v>424</v>
      </c>
      <c r="N32" s="8">
        <v>3733</v>
      </c>
      <c r="O32" s="8">
        <v>75</v>
      </c>
      <c r="P32" s="8">
        <v>145</v>
      </c>
      <c r="Q32" s="8">
        <v>424</v>
      </c>
      <c r="R32" s="8">
        <v>3733</v>
      </c>
      <c r="S32" s="8">
        <v>75</v>
      </c>
      <c r="T32" s="8">
        <v>180</v>
      </c>
      <c r="U32" s="8">
        <v>1220</v>
      </c>
      <c r="V32" s="8">
        <v>92280</v>
      </c>
      <c r="W32" s="8">
        <v>102</v>
      </c>
      <c r="X32" s="8">
        <v>200</v>
      </c>
      <c r="Y32" s="8">
        <v>1450</v>
      </c>
      <c r="Z32" s="8">
        <v>138655</v>
      </c>
      <c r="AA32" s="8">
        <v>155.8</v>
      </c>
      <c r="AB32" s="8">
        <v>106</v>
      </c>
      <c r="AC32" s="8">
        <v>823</v>
      </c>
      <c r="AD32" s="8">
        <v>16290</v>
      </c>
      <c r="AE32" s="8">
        <v>93.8</v>
      </c>
      <c r="AF32" s="20">
        <v>150</v>
      </c>
      <c r="AG32" s="20">
        <v>1148</v>
      </c>
      <c r="AH32" s="20">
        <v>61508</v>
      </c>
      <c r="AI32" s="20" t="s">
        <v>64</v>
      </c>
    </row>
    <row r="33" spans="1:35" ht="15">
      <c r="A33" s="7" t="s">
        <v>38</v>
      </c>
      <c r="B33" s="7" t="s">
        <v>39</v>
      </c>
      <c r="C33" s="7" t="s">
        <v>40</v>
      </c>
      <c r="D33" s="8">
        <v>102</v>
      </c>
      <c r="E33" s="8">
        <v>560</v>
      </c>
      <c r="F33" s="8">
        <v>5133</v>
      </c>
      <c r="G33" s="8">
        <v>62</v>
      </c>
      <c r="H33" s="8">
        <v>98</v>
      </c>
      <c r="I33" s="8">
        <v>574</v>
      </c>
      <c r="J33" s="8">
        <v>8013</v>
      </c>
      <c r="K33" s="8">
        <v>53.2</v>
      </c>
      <c r="L33" s="8">
        <v>196</v>
      </c>
      <c r="M33" s="8">
        <v>914</v>
      </c>
      <c r="N33" s="8">
        <v>13098</v>
      </c>
      <c r="O33" s="8">
        <v>108.6</v>
      </c>
      <c r="P33" s="8">
        <v>196</v>
      </c>
      <c r="Q33" s="8">
        <v>914</v>
      </c>
      <c r="R33" s="8">
        <v>13098</v>
      </c>
      <c r="S33" s="8">
        <v>108.6</v>
      </c>
      <c r="T33" s="8">
        <v>187</v>
      </c>
      <c r="U33" s="8">
        <v>785</v>
      </c>
      <c r="V33" s="8">
        <v>4513</v>
      </c>
      <c r="W33" s="8">
        <v>122</v>
      </c>
      <c r="X33" s="8">
        <v>223</v>
      </c>
      <c r="Y33" s="8">
        <v>1021</v>
      </c>
      <c r="Z33" s="8">
        <v>5512</v>
      </c>
      <c r="AA33" s="8">
        <v>138.1</v>
      </c>
      <c r="AB33" s="8">
        <v>206</v>
      </c>
      <c r="AC33" s="8">
        <v>1045</v>
      </c>
      <c r="AD33" s="8">
        <v>12042</v>
      </c>
      <c r="AE33" s="8">
        <v>119</v>
      </c>
      <c r="AF33" s="20">
        <v>225</v>
      </c>
      <c r="AG33" s="20">
        <v>1095</v>
      </c>
      <c r="AH33" s="20">
        <v>11920</v>
      </c>
      <c r="AI33" s="20" t="s">
        <v>65</v>
      </c>
    </row>
    <row r="34" spans="1:35" ht="15">
      <c r="A34" s="7" t="s">
        <v>38</v>
      </c>
      <c r="B34" s="7" t="s">
        <v>39</v>
      </c>
      <c r="C34" s="7" t="s">
        <v>41</v>
      </c>
      <c r="D34" s="8">
        <v>8</v>
      </c>
      <c r="E34" s="8">
        <v>47</v>
      </c>
      <c r="F34" s="8"/>
      <c r="G34" s="8">
        <v>6.5</v>
      </c>
      <c r="H34" s="8">
        <v>27</v>
      </c>
      <c r="I34" s="8">
        <v>127</v>
      </c>
      <c r="J34" s="8">
        <v>334</v>
      </c>
      <c r="K34" s="8">
        <v>16.7</v>
      </c>
      <c r="L34" s="8">
        <v>48</v>
      </c>
      <c r="M34" s="8">
        <v>186</v>
      </c>
      <c r="N34" s="8">
        <v>640</v>
      </c>
      <c r="O34" s="8">
        <v>25.7</v>
      </c>
      <c r="P34" s="8">
        <v>48</v>
      </c>
      <c r="Q34" s="8">
        <v>186</v>
      </c>
      <c r="R34" s="8">
        <v>640</v>
      </c>
      <c r="S34" s="8">
        <v>25.7</v>
      </c>
      <c r="T34" s="8">
        <v>210</v>
      </c>
      <c r="U34" s="8">
        <v>546</v>
      </c>
      <c r="V34" s="8">
        <v>213</v>
      </c>
      <c r="W34" s="8">
        <v>105.3</v>
      </c>
      <c r="X34" s="8">
        <v>201</v>
      </c>
      <c r="Y34" s="8">
        <v>556</v>
      </c>
      <c r="Z34" s="8">
        <v>654</v>
      </c>
      <c r="AA34" s="8">
        <v>96.1</v>
      </c>
      <c r="AB34" s="8">
        <v>168</v>
      </c>
      <c r="AC34" s="8">
        <v>564</v>
      </c>
      <c r="AD34" s="8">
        <v>88</v>
      </c>
      <c r="AE34" s="8">
        <v>106.7</v>
      </c>
      <c r="AF34" s="20">
        <v>171</v>
      </c>
      <c r="AG34" s="20">
        <v>438</v>
      </c>
      <c r="AH34" s="20">
        <v>1746</v>
      </c>
      <c r="AI34" s="20" t="s">
        <v>66</v>
      </c>
    </row>
    <row r="35" spans="1:35" ht="15">
      <c r="A35" s="7" t="s">
        <v>38</v>
      </c>
      <c r="B35" s="7" t="s">
        <v>39</v>
      </c>
      <c r="C35" s="7" t="s">
        <v>20</v>
      </c>
      <c r="D35" s="8">
        <v>288</v>
      </c>
      <c r="E35" s="8">
        <v>2481</v>
      </c>
      <c r="F35" s="8">
        <v>144870</v>
      </c>
      <c r="G35" s="8">
        <v>179.9</v>
      </c>
      <c r="H35" s="8">
        <v>425</v>
      </c>
      <c r="I35" s="8">
        <v>4285</v>
      </c>
      <c r="J35" s="8">
        <v>294800</v>
      </c>
      <c r="K35" s="8">
        <v>194.2</v>
      </c>
      <c r="L35" s="8">
        <v>435</v>
      </c>
      <c r="M35" s="8">
        <v>46</v>
      </c>
      <c r="N35" s="8">
        <v>459040</v>
      </c>
      <c r="O35" s="8">
        <v>203.7</v>
      </c>
      <c r="P35" s="8">
        <v>435</v>
      </c>
      <c r="Q35" s="8">
        <v>46</v>
      </c>
      <c r="R35" s="8">
        <v>459040</v>
      </c>
      <c r="S35" s="8">
        <v>203.7</v>
      </c>
      <c r="T35" s="8">
        <v>943</v>
      </c>
      <c r="U35" s="8">
        <v>6134</v>
      </c>
      <c r="V35" s="8">
        <v>1951730</v>
      </c>
      <c r="W35" s="8">
        <v>392.8</v>
      </c>
      <c r="X35" s="8">
        <v>637</v>
      </c>
      <c r="Y35" s="8">
        <v>4338</v>
      </c>
      <c r="Z35" s="8">
        <v>1049480</v>
      </c>
      <c r="AA35" s="8">
        <v>311.8</v>
      </c>
      <c r="AB35" s="8">
        <v>792</v>
      </c>
      <c r="AC35" s="8">
        <v>4547</v>
      </c>
      <c r="AD35" s="8">
        <v>1594688</v>
      </c>
      <c r="AE35" s="8">
        <v>342.4</v>
      </c>
      <c r="AF35" s="20">
        <v>735</v>
      </c>
      <c r="AG35" s="20">
        <v>3234</v>
      </c>
      <c r="AH35" s="20">
        <v>1445000</v>
      </c>
      <c r="AI35" s="20" t="s">
        <v>67</v>
      </c>
    </row>
    <row r="36" spans="1:35" ht="15">
      <c r="A36" s="7" t="s">
        <v>42</v>
      </c>
      <c r="B36" s="7" t="s">
        <v>57</v>
      </c>
      <c r="C36" s="7" t="s">
        <v>37</v>
      </c>
      <c r="D36" s="8"/>
      <c r="E36" s="8"/>
      <c r="F36" s="8"/>
      <c r="G36" s="8"/>
      <c r="H36" s="8">
        <v>94</v>
      </c>
      <c r="I36" s="8">
        <v>108</v>
      </c>
      <c r="J36" s="8">
        <v>1205</v>
      </c>
      <c r="K36" s="8">
        <v>54.4</v>
      </c>
      <c r="L36" s="8"/>
      <c r="M36" s="8"/>
      <c r="N36" s="8"/>
      <c r="O36" s="8"/>
      <c r="P36" s="8"/>
      <c r="Q36" s="8"/>
      <c r="R36" s="8"/>
      <c r="S36" s="8"/>
      <c r="T36" s="8">
        <v>18</v>
      </c>
      <c r="U36" s="8">
        <v>20</v>
      </c>
      <c r="V36" s="8">
        <v>1638</v>
      </c>
      <c r="W36" s="8">
        <v>18.4</v>
      </c>
      <c r="X36" s="8">
        <v>10</v>
      </c>
      <c r="Y36" s="8">
        <v>10</v>
      </c>
      <c r="Z36" s="8">
        <v>808</v>
      </c>
      <c r="AA36" s="8">
        <v>9.8</v>
      </c>
      <c r="AB36" s="8">
        <v>33</v>
      </c>
      <c r="AC36" s="8">
        <v>18</v>
      </c>
      <c r="AD36" s="8">
        <v>1420</v>
      </c>
      <c r="AE36" s="8">
        <v>29.2</v>
      </c>
      <c r="AF36" s="8"/>
      <c r="AG36" s="8"/>
      <c r="AH36" s="8"/>
      <c r="AI36" s="8"/>
    </row>
    <row r="37" spans="1:35" ht="15">
      <c r="A37" s="7" t="s">
        <v>43</v>
      </c>
      <c r="B37" s="7" t="s">
        <v>44</v>
      </c>
      <c r="C37" s="7" t="s">
        <v>4</v>
      </c>
      <c r="D37" s="8">
        <v>152</v>
      </c>
      <c r="E37" s="8">
        <v>74</v>
      </c>
      <c r="F37" s="8">
        <v>3840</v>
      </c>
      <c r="G37" s="8">
        <v>68.7</v>
      </c>
      <c r="H37" s="8">
        <v>114</v>
      </c>
      <c r="I37" s="8">
        <v>64</v>
      </c>
      <c r="J37" s="8">
        <v>3065</v>
      </c>
      <c r="K37" s="8">
        <v>58.2</v>
      </c>
      <c r="L37" s="8"/>
      <c r="M37" s="8"/>
      <c r="N37" s="8"/>
      <c r="O37" s="8"/>
      <c r="T37" s="8">
        <v>127</v>
      </c>
      <c r="U37" s="8">
        <v>66</v>
      </c>
      <c r="V37" s="8">
        <v>3655</v>
      </c>
      <c r="W37" s="8">
        <v>75.1</v>
      </c>
      <c r="X37" s="8">
        <v>131</v>
      </c>
      <c r="Y37" s="8">
        <v>92</v>
      </c>
      <c r="Z37" s="8">
        <v>4097</v>
      </c>
      <c r="AA37" s="8">
        <v>80</v>
      </c>
      <c r="AB37" s="8">
        <v>189</v>
      </c>
      <c r="AC37" s="8">
        <v>130</v>
      </c>
      <c r="AD37" s="8">
        <v>5140</v>
      </c>
      <c r="AE37" s="8">
        <v>103.2</v>
      </c>
      <c r="AF37" s="20">
        <v>168</v>
      </c>
      <c r="AG37" s="20">
        <v>119</v>
      </c>
      <c r="AH37" s="20">
        <v>5860</v>
      </c>
      <c r="AI37" s="20" t="s">
        <v>68</v>
      </c>
    </row>
    <row r="38" spans="1:35" ht="15">
      <c r="A38" s="7" t="s">
        <v>45</v>
      </c>
      <c r="B38" s="7" t="s">
        <v>46</v>
      </c>
      <c r="C38" s="7" t="s">
        <v>23</v>
      </c>
      <c r="D38" s="8"/>
      <c r="E38" s="8"/>
      <c r="F38" s="8"/>
      <c r="G38" s="8"/>
      <c r="H38" s="8"/>
      <c r="I38" s="8"/>
      <c r="J38" s="8"/>
      <c r="K38" s="8"/>
      <c r="L38" s="8">
        <v>2</v>
      </c>
      <c r="M38" s="8"/>
      <c r="N38" s="8">
        <v>550</v>
      </c>
      <c r="O38" s="8">
        <v>11</v>
      </c>
      <c r="P38" s="8">
        <v>2</v>
      </c>
      <c r="Q38" s="8">
        <v>0</v>
      </c>
      <c r="R38" s="8">
        <v>550</v>
      </c>
      <c r="S38" s="8">
        <v>11</v>
      </c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</row>
    <row r="39" spans="1:35" ht="15">
      <c r="A39" s="7" t="s">
        <v>45</v>
      </c>
      <c r="B39" s="7" t="s">
        <v>46</v>
      </c>
      <c r="C39" s="7" t="s">
        <v>47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>
        <v>18</v>
      </c>
      <c r="Y39" s="8"/>
      <c r="Z39" s="8">
        <v>4404</v>
      </c>
      <c r="AA39" s="8">
        <v>58.54</v>
      </c>
      <c r="AB39" s="8">
        <v>25</v>
      </c>
      <c r="AC39" s="8">
        <v>45</v>
      </c>
      <c r="AD39" s="8">
        <v>6000</v>
      </c>
      <c r="AE39" s="8">
        <v>45.86</v>
      </c>
      <c r="AF39" s="20">
        <v>17</v>
      </c>
      <c r="AG39" s="20">
        <v>2</v>
      </c>
      <c r="AH39" s="20">
        <v>3005</v>
      </c>
      <c r="AI39" s="20">
        <v>35</v>
      </c>
    </row>
    <row r="40" spans="1:35" ht="15">
      <c r="A40" s="7" t="s">
        <v>45</v>
      </c>
      <c r="B40" s="7" t="s">
        <v>46</v>
      </c>
      <c r="C40" s="7" t="s">
        <v>12</v>
      </c>
      <c r="D40" s="8">
        <v>49</v>
      </c>
      <c r="E40" s="8">
        <v>49</v>
      </c>
      <c r="F40" s="8">
        <v>24969</v>
      </c>
      <c r="G40" s="8">
        <v>55</v>
      </c>
      <c r="H40" s="8">
        <v>68</v>
      </c>
      <c r="I40" s="8">
        <v>119</v>
      </c>
      <c r="J40" s="8">
        <v>15676</v>
      </c>
      <c r="K40" s="8">
        <v>127.68</v>
      </c>
      <c r="L40" s="8">
        <v>71</v>
      </c>
      <c r="M40" s="8">
        <v>114</v>
      </c>
      <c r="N40" s="8">
        <v>10853</v>
      </c>
      <c r="O40" s="8">
        <v>162</v>
      </c>
      <c r="P40" s="8">
        <v>71</v>
      </c>
      <c r="Q40" s="8">
        <v>114</v>
      </c>
      <c r="R40" s="8">
        <v>10853</v>
      </c>
      <c r="S40" s="8">
        <v>162</v>
      </c>
      <c r="T40" s="8">
        <v>53</v>
      </c>
      <c r="U40" s="8">
        <v>54</v>
      </c>
      <c r="V40" s="8">
        <v>176604</v>
      </c>
      <c r="W40" s="8">
        <v>142.34</v>
      </c>
      <c r="X40" s="8">
        <v>52</v>
      </c>
      <c r="Y40" s="8">
        <v>143</v>
      </c>
      <c r="Z40" s="8">
        <v>102330</v>
      </c>
      <c r="AA40" s="8">
        <v>119.58</v>
      </c>
      <c r="AB40" s="8">
        <v>56</v>
      </c>
      <c r="AC40" s="8">
        <v>107</v>
      </c>
      <c r="AD40" s="8">
        <v>4598</v>
      </c>
      <c r="AE40" s="8">
        <v>106.9</v>
      </c>
      <c r="AF40" s="20">
        <v>65</v>
      </c>
      <c r="AG40" s="20">
        <v>274</v>
      </c>
      <c r="AH40" s="20">
        <v>59070</v>
      </c>
      <c r="AI40" s="20">
        <v>156</v>
      </c>
    </row>
    <row r="41" spans="1:35" ht="15">
      <c r="A41" s="7" t="s">
        <v>45</v>
      </c>
      <c r="B41" s="7" t="s">
        <v>46</v>
      </c>
      <c r="C41" s="7" t="s">
        <v>40</v>
      </c>
      <c r="D41" s="8">
        <v>42</v>
      </c>
      <c r="E41" s="8">
        <v>288</v>
      </c>
      <c r="F41" s="8">
        <v>4000</v>
      </c>
      <c r="G41" s="8">
        <v>63</v>
      </c>
      <c r="H41" s="8">
        <v>47</v>
      </c>
      <c r="I41" s="8">
        <v>481</v>
      </c>
      <c r="J41" s="8">
        <v>12414</v>
      </c>
      <c r="K41" s="8">
        <v>73.6</v>
      </c>
      <c r="L41" s="8">
        <v>33</v>
      </c>
      <c r="M41" s="8">
        <v>261</v>
      </c>
      <c r="N41" s="8">
        <v>6810</v>
      </c>
      <c r="O41" s="8">
        <v>52</v>
      </c>
      <c r="P41" s="8">
        <v>33</v>
      </c>
      <c r="Q41" s="8">
        <v>261</v>
      </c>
      <c r="R41" s="8">
        <v>6810</v>
      </c>
      <c r="S41" s="8">
        <v>52</v>
      </c>
      <c r="T41" s="8">
        <v>103</v>
      </c>
      <c r="U41" s="8">
        <v>619</v>
      </c>
      <c r="V41" s="8">
        <v>166708</v>
      </c>
      <c r="W41" s="8">
        <v>312.76</v>
      </c>
      <c r="X41" s="8">
        <v>52</v>
      </c>
      <c r="Y41" s="8">
        <v>170</v>
      </c>
      <c r="Z41" s="8">
        <v>88197</v>
      </c>
      <c r="AA41" s="8">
        <v>115.5</v>
      </c>
      <c r="AB41" s="8">
        <v>51</v>
      </c>
      <c r="AC41" s="8">
        <v>290</v>
      </c>
      <c r="AD41" s="8">
        <v>20300</v>
      </c>
      <c r="AE41" s="8">
        <v>66.56</v>
      </c>
      <c r="AF41" s="20">
        <v>58</v>
      </c>
      <c r="AG41" s="20">
        <v>265</v>
      </c>
      <c r="AH41" s="20">
        <v>51250</v>
      </c>
      <c r="AI41" s="20">
        <v>103</v>
      </c>
    </row>
    <row r="42" spans="1:35" ht="15">
      <c r="A42" s="12" t="s">
        <v>59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</sheetData>
  <sheetProtection/>
  <mergeCells count="15">
    <mergeCell ref="A1:N1"/>
    <mergeCell ref="A2:N2"/>
    <mergeCell ref="A3:B3"/>
    <mergeCell ref="C3:C4"/>
    <mergeCell ref="D3:G3"/>
    <mergeCell ref="H3:K3"/>
    <mergeCell ref="L3:O3"/>
    <mergeCell ref="T3:W3"/>
    <mergeCell ref="X3:AA3"/>
    <mergeCell ref="AB3:AE3"/>
    <mergeCell ref="A5:C5"/>
    <mergeCell ref="A6:C6"/>
    <mergeCell ref="A42:AI42"/>
    <mergeCell ref="P3:S3"/>
    <mergeCell ref="AF3:AI3"/>
  </mergeCells>
  <printOptions gridLines="1"/>
  <pageMargins left="0.75" right="0.75" top="1" bottom="1" header="0.5" footer="0.5"/>
  <pageSetup orientation="portrait" paperSize="9"/>
  <headerFooter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Tráfico Mensual de Helicópteros 2011</dc:title>
  <dc:subject/>
  <dc:creator>Jorge Alonso Quintana Cristancho</dc:creator>
  <cp:keywords/>
  <dc:description/>
  <cp:lastModifiedBy>Amalia Perez Alzate</cp:lastModifiedBy>
  <dcterms:created xsi:type="dcterms:W3CDTF">2011-05-10T15:12:44Z</dcterms:created>
  <dcterms:modified xsi:type="dcterms:W3CDTF">2011-06-07T20:59:36Z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AEVVZYF6TF2M-623-127</vt:lpwstr>
  </property>
  <property fmtid="{D5CDD505-2E9C-101B-9397-08002B2CF9AE}" pid="4" name="_dlc_DocIdItemGu">
    <vt:lpwstr>b3d8965d-a331-497c-8de7-d2c92e037c1c</vt:lpwstr>
  </property>
  <property fmtid="{D5CDD505-2E9C-101B-9397-08002B2CF9AE}" pid="5" name="_dlc_DocIdU">
    <vt:lpwstr>http://bog127/AAeronautica/Estadisticas/TAereo/_layouts/DocIdRedir.aspx?ID=AEVVZYF6TF2M-623-127, AEVVZYF6TF2M-623-127</vt:lpwstr>
  </property>
  <property fmtid="{D5CDD505-2E9C-101B-9397-08002B2CF9AE}" pid="6" name="Cla">
    <vt:lpwstr>ACTIVIDADES CONEXAS 2010</vt:lpwstr>
  </property>
  <property fmtid="{D5CDD505-2E9C-101B-9397-08002B2CF9AE}" pid="7" name="Secci">
    <vt:lpwstr>Actividades conexas</vt:lpwstr>
  </property>
  <property fmtid="{D5CDD505-2E9C-101B-9397-08002B2CF9AE}" pid="8" name="Ord">
    <vt:lpwstr>03</vt:lpwstr>
  </property>
  <property fmtid="{D5CDD505-2E9C-101B-9397-08002B2CF9AE}" pid="9" name="Filt">
    <vt:lpwstr>CONEXAS 2010</vt:lpwstr>
  </property>
  <property fmtid="{D5CDD505-2E9C-101B-9397-08002B2CF9AE}" pid="10" name="Forma">
    <vt:lpwstr>/Style%20Library/Images/xls.svg</vt:lpwstr>
  </property>
</Properties>
</file>